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נספח 1 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<sst xmlns="http://schemas.openxmlformats.org/spreadsheetml/2006/main" count="362" uniqueCount="140">
  <si>
    <t/>
  </si>
  <si>
    <t>נספח 1 - סך התשלומים ששולמו בגין כל סוג של הוצאה ישירה למחצית השנה המסתיימת ביום</t>
  </si>
  <si>
    <t>30/06/2014</t>
  </si>
  <si>
    <t>אלפי ש"ח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</si>
  <si>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</si>
  <si>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</si>
  <si>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</si>
  <si>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</si>
  <si>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בניירות ערך לא סחירים</t>
  </si>
  <si>
    <t>סך הוצאות הנובעות מהשקעה בזכויות במקרקעין</t>
  </si>
  <si>
    <t>עמלות ניהול חיצוני</t>
  </si>
  <si>
    <t xml:space="preserve">   סך תשלומים הנובעים מהשקעה בקרנות השקעה</t>
  </si>
  <si>
    <t xml:space="preserve">   סך תשלומים למנהלי תיקים ישראליים</t>
  </si>
  <si>
    <t xml:space="preserve">   סך תשלומים למנהלי תיקים זרים שהם צדדים קשורים </t>
  </si>
  <si>
    <t xml:space="preserve">   סך תשלומים למנהלי תיקים זרים שאינם צדדים קשורים</t>
  </si>
  <si>
    <t xml:space="preserve">   סך תשלומים בגין השקעה בקרנות נאמנות ישראליות</t>
  </si>
  <si>
    <t xml:space="preserve">   סך תשלומים בגין השקעה בקרנות נאמנות חוץ שהם צד קשור</t>
  </si>
  <si>
    <t xml:space="preserve">   סך תשלומים בגין השקעה בקרנות נאמנות חוץ שאינם צד קשור</t>
  </si>
  <si>
    <t xml:space="preserve">   סך תשלומים בגין השקעה בתעודות סל ישראליות</t>
  </si>
  <si>
    <t xml:space="preserve">   סך תשלומים בגין השקעה בתעודות סל חוץ שהם צד קשור</t>
  </si>
  <si>
    <t xml:space="preserve">   סך תשלומים בגין השקעה בתעודות סל חוץ שאינם צד קשור</t>
  </si>
  <si>
    <t>החזר בגין תעודות סל</t>
  </si>
  <si>
    <t>סך עמלות ניהול חיצוני</t>
  </si>
  <si>
    <t>סך הכל הוצאות ישירות</t>
  </si>
  <si>
    <t>סך הכל נכסים לסוף תקופה</t>
  </si>
  <si>
    <t>שיעור הוצאות ישירות מסך נכסים לסוף תקופה (באחוזים)</t>
  </si>
  <si>
    <t>4521</t>
  </si>
  <si>
    <t xml:space="preserve">קרן השתל-למשפטנים   </t>
  </si>
  <si>
    <t xml:space="preserve">נספח 1 </t>
  </si>
  <si>
    <t>292</t>
  </si>
  <si>
    <t>מספר אישור אוצר</t>
  </si>
  <si>
    <t>2014-06-30</t>
  </si>
  <si>
    <t>תאריך נכונות דו"ח</t>
  </si>
  <si>
    <t>520028861-00000000000292-0292-000</t>
  </si>
  <si>
    <t>קידוד קופה</t>
  </si>
  <si>
    <t>2014-08-14</t>
  </si>
  <si>
    <t>15:35:45</t>
  </si>
  <si>
    <t>נספח 2 - פרוט עמלות והוצאות</t>
  </si>
  <si>
    <t>למחצית השנה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</si>
  <si>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</si>
  <si>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</si>
  <si>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</si>
  <si>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פסגות אופק</t>
  </si>
  <si>
    <t>צדדים שאינם קשורים</t>
  </si>
  <si>
    <t>פועלים</t>
  </si>
  <si>
    <t>זרים</t>
  </si>
  <si>
    <t>אי בי אי שרותי בורסה והשקעות</t>
  </si>
  <si>
    <t>כלל פיננסים בטוחה</t>
  </si>
  <si>
    <t>סך עמלות ברוקראז</t>
  </si>
  <si>
    <t>עמלות קסטודיאן</t>
  </si>
  <si>
    <t>פועלים סהר</t>
  </si>
  <si>
    <t>סך עמלות קסטודיאן</t>
  </si>
  <si>
    <t>הוצאה הנובעת מהשקעה</t>
  </si>
  <si>
    <t>בניירות ערך לא סחירים או ממתן הלוואה</t>
  </si>
  <si>
    <t xml:space="preserve">מהשקעה בניירות ערך לא סחירים או ממתן הלוואה :  </t>
  </si>
  <si>
    <t xml:space="preserve">אחרים :  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</si>
  <si>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</si>
  <si>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</si>
  <si>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</si>
  <si>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הכל עמלות והוצאות</t>
  </si>
  <si>
    <t>סך הכל נכסים לסוף התקופה</t>
  </si>
  <si>
    <t>שיעור עמלות והוצאות מסך נכסים לסוף תקופה (באחוזים)</t>
  </si>
  <si>
    <t>נספח 2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</si>
  <si>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</si>
  <si>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</si>
  <si>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</si>
  <si>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</si>
  <si>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</si>
  <si>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</si>
  <si>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תשלומים למנהלי תיקים זרים</t>
  </si>
  <si>
    <t>תשלומים בגין השקעה בקרנות נאמנות</t>
  </si>
  <si>
    <t>א. קרן נאמנות ישראלית</t>
  </si>
  <si>
    <t>ב. קרן חוץ</t>
  </si>
  <si>
    <t>PICTET FUND LUX-EMERG CCY-I$</t>
  </si>
  <si>
    <t>T. ROWE PRICE-GLB HYLD BND-I</t>
  </si>
  <si>
    <t>סך תשלומים בגין השקעה בקרנות נאמנות</t>
  </si>
  <si>
    <t>תשלומים בגין השקעה בתעודות סל</t>
  </si>
  <si>
    <t>א. תעודות סל ישראלית</t>
  </si>
  <si>
    <t>פסגות פוטסי</t>
  </si>
  <si>
    <t>פסג מדד מו ספ</t>
  </si>
  <si>
    <t>פסגות מדד מח נסדק</t>
  </si>
  <si>
    <t>פסגות סל ראסל 2000</t>
  </si>
  <si>
    <t>פסגות דאקס</t>
  </si>
  <si>
    <t>שווקים מתעוררים msci פסגות</t>
  </si>
  <si>
    <t>פסגות europe 600 stoxx</t>
  </si>
  <si>
    <t>פסג מדד קנב ספט</t>
  </si>
  <si>
    <t>הראל סל יד יתר50</t>
  </si>
  <si>
    <t>שקלי 500 s הראל סל</t>
  </si>
  <si>
    <t>תכלית ביומד</t>
  </si>
  <si>
    <t>ב. תעודת סל חוץ</t>
  </si>
  <si>
    <t>KBW BANK ETF</t>
  </si>
  <si>
    <t>פייננשאל סלקט סקטור אס פי די אר</t>
  </si>
  <si>
    <t>איישארס אם אס סי איי ברזיל</t>
  </si>
  <si>
    <t>איישיירס /קסינואה צאינה 25</t>
  </si>
  <si>
    <t>קונסומר דיסקרשונרי סלקט סקטור</t>
  </si>
  <si>
    <t>DAXEX FUND</t>
  </si>
  <si>
    <t>איישיירס אם אס סי איי אמרג'ינג מרקט</t>
  </si>
  <si>
    <t>ואנגארד יורופאן וייפרס</t>
  </si>
  <si>
    <t>אנרג'י סלקט סקטור אס פי די אר</t>
  </si>
  <si>
    <t>נאסדאק 100 אינדקס טרקינג סטוק</t>
  </si>
  <si>
    <t>אס פי די אר טראסט סיריס 1</t>
  </si>
  <si>
    <t>איי שיירס אם אס סי איי יו קיי</t>
  </si>
  <si>
    <t>הלת' קייר סלקט סקטור</t>
  </si>
  <si>
    <t>SPDR HOMEBUILDE</t>
  </si>
  <si>
    <t>דיימונדס טראסט סירייס אחד</t>
  </si>
  <si>
    <t>קונסומר סטייפלס איי די אר</t>
  </si>
  <si>
    <t>איישיירס יפן אינדקס פאנד</t>
  </si>
  <si>
    <t>איישיירס אםאססיאיי אוסטראליה אינדקס</t>
  </si>
  <si>
    <t>אינדאסטריאל סלקט סקטור אס פי די אר</t>
  </si>
  <si>
    <t>איישארס מאסקי קנדה</t>
  </si>
  <si>
    <t>איישיירס אם אס סי איי סינגאפור פרי</t>
  </si>
  <si>
    <t>איישיירס ראסל 2000</t>
  </si>
  <si>
    <t>איישרס פראנס אינדקס</t>
  </si>
  <si>
    <t>איישרס איטלי אינדקס</t>
  </si>
  <si>
    <t>וובס-מקסיקו אינדקס</t>
  </si>
  <si>
    <t>אי שארס מאסקי סווידאן אינדקס אפ די</t>
  </si>
  <si>
    <t>גלובל</t>
  </si>
  <si>
    <t>EGSHARES DJ EMERG MARKET</t>
  </si>
  <si>
    <t>ISHARES MSCI SWITZERLAND IND</t>
  </si>
  <si>
    <t>ISHARES MSCI ASIA EX-JAPAN</t>
  </si>
  <si>
    <t>WIDSOMTREE JAPAN DIVIDEND</t>
  </si>
  <si>
    <t>ISHARES DJ US OIL EQUIP &amp; SV</t>
  </si>
  <si>
    <t>סך תשלומים בגין השקעה בתעודות סל</t>
  </si>
  <si>
    <t>סך החזר בגין תעודות סל</t>
  </si>
  <si>
    <t>עמלה בגין הליך דירוג פנימי</t>
  </si>
  <si>
    <t>צד קשור</t>
  </si>
  <si>
    <t>סך הכל עמלות ניהול חיצוני</t>
  </si>
  <si>
    <t>סך נכסים לסוף התקופה</t>
  </si>
  <si>
    <t xml:space="preserve">שיעור עמלות ניהול חיצוני מסך נכסים לסוף התקופה באחוזים </t>
  </si>
  <si>
    <t>נספח 3</t>
  </si>
  <si>
    <t xml:space="preserve">GOTTEXABI  LTD USD"INACTIVE"  </t>
  </si>
  <si>
    <t>קרן מדיקה 3</t>
  </si>
  <si>
    <t>קרן פימי אופורטיוניטי  4 ס</t>
  </si>
  <si>
    <t>קרן סקיי</t>
  </si>
  <si>
    <t>קרן פלנוס מזנין</t>
  </si>
  <si>
    <t>פרופימיקס</t>
  </si>
  <si>
    <t>קרן פלנוס  3 (ס)</t>
  </si>
  <si>
    <t>קרןKCS</t>
  </si>
  <si>
    <t>קרן פימי אופרטוניטי 2</t>
  </si>
  <si>
    <t>קרן השקעה פורטיסימו 2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</si>
</sst>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7"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0" fillId="0" borderId="0">
      <alignment/>
      <protection/>
    </xf>
    <xf numFmtId="9" fontId="0" fillId="0" borderId="0" applyNumberFormat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right" wrapText="1"/>
    </xf>
    <xf numFmtId="0" fontId="1" fillId="34" borderId="0" xfId="0" applyNumberFormat="1" applyFont="1" applyFill="1" applyBorder="1" applyAlignment="1">
      <alignment horizontal="right" wrapText="1"/>
    </xf>
    <xf numFmtId="4" fontId="1" fillId="34" borderId="0" xfId="0" applyNumberFormat="1" applyFont="1" applyFill="1" applyBorder="1" applyAlignment="1">
      <alignment horizontal="right" wrapText="1"/>
    </xf>
    <xf numFmtId="0" fontId="1" fillId="35" borderId="0" xfId="0" applyNumberFormat="1" applyFont="1" applyFill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right" wrapText="1"/>
    </xf>
    <xf numFmtId="0" fontId="2" fillId="36" borderId="0" xfId="0" applyNumberFormat="1" applyFont="1" applyFill="1" applyBorder="1" applyAlignment="1">
      <alignment horizontal="right"/>
    </xf>
    <xf numFmtId="4" fontId="1" fillId="35" borderId="0" xfId="0" applyNumberFormat="1" applyFont="1" applyFill="1" applyBorder="1" applyAlignment="1">
      <alignment horizontal="right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ניטראלי" xfId="55"/>
    <cellStyle name="סה&quot;כ" xfId="56"/>
    <cellStyle name="פלט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I42"/>
  <sheetViews>
    <sheetView tabSelected="1" zoomScalePageLayoutView="0" workbookViewId="0" topLeftCell="A7">
      <selection activeCell="D39" sqref="D39"/>
    </sheetView>
  </sheetViews>
  <sheetFormatPr defaultColWidth="9.140625" defaultRowHeight="12.75"/>
  <cols>
    <col min="4" max="4" width="12.00390625" style="0" bestFit="1" customWidth="1"/>
    <col min="5" max="5" width="82.00390625" style="0" bestFit="1" customWidth="1"/>
    <col min="8" max="8" width="22.00390625" style="0" bestFit="1" customWidth="1"/>
    <col min="9" max="9" width="12.00390625" style="0" bestFit="1" customWidth="1"/>
  </cols>
  <sheetData>
    <row r="3" spans="8:9" ht="12.75">
      <c r="H3" s="6" t="s">
        <v>27</v>
      </c>
      <c r="I3" s="6" t="s">
        <v>26</v>
      </c>
    </row>
    <row r="4" spans="8:9" ht="12.75">
      <c r="H4" s="6" t="s">
        <v>30</v>
      </c>
      <c r="I4" s="6" t="s">
        <v>29</v>
      </c>
    </row>
    <row r="5" spans="8:9" ht="12.75">
      <c r="H5" s="6" t="s">
        <v>28</v>
      </c>
      <c r="I5" s="6" t="s">
        <v>0</v>
      </c>
    </row>
    <row r="6" spans="8:9" ht="12.75">
      <c r="H6" s="6" t="s">
        <v>32</v>
      </c>
      <c r="I6" s="6" t="s">
        <v>31</v>
      </c>
    </row>
    <row r="7" spans="8:9" ht="12.75">
      <c r="H7" s="6" t="s">
        <v>34</v>
      </c>
      <c r="I7" s="6" t="s">
        <v>33</v>
      </c>
    </row>
    <row r="8" spans="4:5" ht="12.75">
      <c r="D8" s="1" t="s">
        <v>0</v>
      </c>
      <c r="E8" s="1" t="s">
        <v>0</v>
      </c>
    </row>
    <row r="9" spans="4:5" ht="12.75">
      <c r="D9" s="1" t="s">
        <v>2</v>
      </c>
      <c r="E9" s="1" t="s">
        <v>1</v>
      </c>
    </row>
    <row r="10" spans="4:5" ht="12.75">
      <c r="D10" s="1" t="s">
        <v>3</v>
      </c>
      <c r="E10" s="1" t="s">
        <v>0</v>
      </c>
    </row>
    <row r="11" spans="4:5" ht="12.75">
      <c r="D11" s="3">
        <v>56.98</v>
      </c>
      <c r="E11" s="2" t="s">
        <v>4</v>
      </c>
    </row>
    <row r="12" spans="4:5" ht="12.75">
      <c r="D12" s="3">
        <v>4.22</v>
      </c>
      <c r="E12" s="2" t="s">
        <v>5</v>
      </c>
    </row>
    <row r="13" spans="4:5" ht="12.75">
      <c r="D13" s="4" t="s">
        <v>0</v>
      </c>
      <c r="E13" s="4" t="s">
        <v>0</v>
      </c>
    </row>
    <row r="14" spans="4:5" ht="12.75">
      <c r="D14" s="3">
        <v>0</v>
      </c>
      <c r="E14" s="2" t="s">
        <v>6</v>
      </c>
    </row>
    <row r="15" spans="4:5" ht="12.75">
      <c r="D15" s="3">
        <v>5.23</v>
      </c>
      <c r="E15" s="2" t="s">
        <v>7</v>
      </c>
    </row>
    <row r="16" spans="4:5" ht="12.75">
      <c r="D16" s="4" t="s">
        <v>0</v>
      </c>
      <c r="E16" s="4" t="s">
        <v>0</v>
      </c>
    </row>
    <row r="17" spans="4:5" ht="12.75">
      <c r="D17" s="3">
        <v>1.14</v>
      </c>
      <c r="E17" s="2" t="s">
        <v>8</v>
      </c>
    </row>
    <row r="18" spans="4:5" ht="12.75">
      <c r="D18" s="3">
        <v>0</v>
      </c>
      <c r="E18" s="2" t="s">
        <v>9</v>
      </c>
    </row>
    <row r="19" spans="4:5" ht="12.75">
      <c r="D19" s="4" t="s">
        <v>0</v>
      </c>
      <c r="E19" s="4" t="s">
        <v>0</v>
      </c>
    </row>
    <row r="20" spans="4:5" ht="12.75">
      <c r="D20" s="2" t="s">
        <v>0</v>
      </c>
      <c r="E20" s="2" t="s">
        <v>10</v>
      </c>
    </row>
    <row r="21" spans="4:5" ht="12.75">
      <c r="D21" s="3">
        <v>52.9</v>
      </c>
      <c r="E21" s="2" t="s">
        <v>11</v>
      </c>
    </row>
    <row r="22" spans="4:5" ht="12.75">
      <c r="D22" s="3">
        <v>0</v>
      </c>
      <c r="E22" s="2" t="s">
        <v>12</v>
      </c>
    </row>
    <row r="23" spans="4:5" ht="12.75">
      <c r="D23" s="3">
        <v>0</v>
      </c>
      <c r="E23" s="2" t="s">
        <v>13</v>
      </c>
    </row>
    <row r="24" spans="4:5" ht="12.75">
      <c r="D24" s="3">
        <v>0</v>
      </c>
      <c r="E24" s="2" t="s">
        <v>14</v>
      </c>
    </row>
    <row r="25" spans="4:5" ht="12.75">
      <c r="D25" s="3">
        <v>0</v>
      </c>
      <c r="E25" s="2" t="s">
        <v>15</v>
      </c>
    </row>
    <row r="26" spans="4:5" ht="12.75">
      <c r="D26" s="3">
        <v>0</v>
      </c>
      <c r="E26" s="2" t="s">
        <v>16</v>
      </c>
    </row>
    <row r="27" spans="4:5" ht="12.75">
      <c r="D27" s="3">
        <v>11.26</v>
      </c>
      <c r="E27" s="2" t="s">
        <v>17</v>
      </c>
    </row>
    <row r="28" spans="4:5" ht="12.75">
      <c r="D28" s="3">
        <v>79.7</v>
      </c>
      <c r="E28" s="2" t="s">
        <v>18</v>
      </c>
    </row>
    <row r="29" spans="4:5" ht="12.75">
      <c r="D29" s="3">
        <v>0</v>
      </c>
      <c r="E29" s="2" t="s">
        <v>19</v>
      </c>
    </row>
    <row r="30" spans="4:5" ht="12.75">
      <c r="D30" s="3">
        <v>70.92</v>
      </c>
      <c r="E30" s="2" t="s">
        <v>20</v>
      </c>
    </row>
    <row r="31" spans="4:5" ht="12.75">
      <c r="D31" s="3">
        <v>-82.59</v>
      </c>
      <c r="E31" s="2" t="s">
        <v>21</v>
      </c>
    </row>
    <row r="32" spans="4:5" ht="12.75">
      <c r="D32" s="4" t="s">
        <v>0</v>
      </c>
      <c r="E32" s="4" t="s">
        <v>0</v>
      </c>
    </row>
    <row r="33" spans="4:5" ht="12.75">
      <c r="D33" s="5">
        <f>SUM(D21:D32)</f>
        <v>132.19000000000003</v>
      </c>
      <c r="E33" s="1" t="s">
        <v>22</v>
      </c>
    </row>
    <row r="34" spans="4:5" ht="12.75">
      <c r="D34" s="4" t="s">
        <v>0</v>
      </c>
      <c r="E34" s="4" t="s">
        <v>0</v>
      </c>
    </row>
    <row r="35" spans="4:5" ht="12.75">
      <c r="D35" s="5">
        <f>146.86+D21</f>
        <v>199.76000000000002</v>
      </c>
      <c r="E35" s="1" t="s">
        <v>23</v>
      </c>
    </row>
    <row r="36" spans="4:5" ht="12.75">
      <c r="D36" s="4" t="s">
        <v>0</v>
      </c>
      <c r="E36" s="4" t="s">
        <v>0</v>
      </c>
    </row>
    <row r="37" spans="4:5" ht="12.75">
      <c r="D37" s="5">
        <v>456622.88</v>
      </c>
      <c r="E37" s="1" t="s">
        <v>24</v>
      </c>
    </row>
    <row r="38" spans="4:5" ht="12.75">
      <c r="D38" s="5">
        <f>+D35/D37*100</f>
        <v>0.04374726032125242</v>
      </c>
      <c r="E38" s="1" t="s">
        <v>25</v>
      </c>
    </row>
    <row r="42" spans="5:8" ht="12.75">
      <c r="E42" s="6" t="s">
        <v>0</v>
      </c>
      <c r="F42" s="6" t="s">
        <v>35</v>
      </c>
      <c r="H42" s="6" t="s">
        <v>36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3:J4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2.00390625" style="0" bestFit="1" customWidth="1"/>
    <col min="5" max="5" width="49.00390625" style="0" bestFit="1" customWidth="1"/>
    <col min="6" max="6" width="52.00390625" style="0" bestFit="1" customWidth="1"/>
    <col min="9" max="9" width="22.00390625" style="0" bestFit="1" customWidth="1"/>
    <col min="10" max="10" width="12.00390625" style="0" bestFit="1" customWidth="1"/>
  </cols>
  <sheetData>
    <row r="3" spans="9:10" ht="12.75">
      <c r="I3" s="6" t="s">
        <v>27</v>
      </c>
      <c r="J3" s="6" t="s">
        <v>26</v>
      </c>
    </row>
    <row r="4" spans="9:10" ht="12.75">
      <c r="I4" s="6" t="s">
        <v>30</v>
      </c>
      <c r="J4" s="6" t="s">
        <v>29</v>
      </c>
    </row>
    <row r="5" spans="9:10" ht="12.75">
      <c r="I5" s="6" t="s">
        <v>62</v>
      </c>
      <c r="J5" s="6" t="s">
        <v>0</v>
      </c>
    </row>
    <row r="6" spans="9:10" ht="12.75">
      <c r="I6" s="6" t="s">
        <v>32</v>
      </c>
      <c r="J6" s="6" t="s">
        <v>31</v>
      </c>
    </row>
    <row r="7" spans="9:10" ht="12.75">
      <c r="I7" s="6" t="s">
        <v>34</v>
      </c>
      <c r="J7" s="6" t="s">
        <v>33</v>
      </c>
    </row>
    <row r="8" spans="4:6" ht="12.75">
      <c r="D8" s="1" t="s">
        <v>0</v>
      </c>
      <c r="E8" s="1" t="s">
        <v>0</v>
      </c>
      <c r="F8" s="1" t="s">
        <v>0</v>
      </c>
    </row>
    <row r="9" spans="4:6" ht="12.75">
      <c r="D9" s="1" t="s">
        <v>2</v>
      </c>
      <c r="E9" s="1" t="s">
        <v>38</v>
      </c>
      <c r="F9" s="1" t="s">
        <v>37</v>
      </c>
    </row>
    <row r="10" spans="4:6" ht="12.75">
      <c r="D10" s="1" t="s">
        <v>3</v>
      </c>
      <c r="E10" s="1" t="s">
        <v>0</v>
      </c>
      <c r="F10" s="1" t="s">
        <v>0</v>
      </c>
    </row>
    <row r="11" spans="4:6" ht="12.75">
      <c r="D11" s="2" t="s">
        <v>0</v>
      </c>
      <c r="E11" s="2" t="s">
        <v>40</v>
      </c>
      <c r="F11" s="2" t="s">
        <v>39</v>
      </c>
    </row>
    <row r="12" spans="4:6" ht="12.75">
      <c r="D12" s="2" t="s">
        <v>0</v>
      </c>
      <c r="E12" s="2" t="s">
        <v>0</v>
      </c>
      <c r="F12" s="2" t="s">
        <v>41</v>
      </c>
    </row>
    <row r="13" spans="4:6" ht="12.75">
      <c r="D13" s="7">
        <v>4.22</v>
      </c>
      <c r="E13" s="4" t="s">
        <v>42</v>
      </c>
      <c r="F13" s="4" t="s">
        <v>0</v>
      </c>
    </row>
    <row r="14" spans="4:6" ht="12.75">
      <c r="D14" s="2" t="s">
        <v>0</v>
      </c>
      <c r="E14" s="2" t="s">
        <v>0</v>
      </c>
      <c r="F14" s="2" t="s">
        <v>43</v>
      </c>
    </row>
    <row r="15" spans="4:6" ht="12.75">
      <c r="D15" s="7">
        <v>39.57</v>
      </c>
      <c r="E15" s="4" t="s">
        <v>44</v>
      </c>
      <c r="F15" s="4" t="s">
        <v>0</v>
      </c>
    </row>
    <row r="16" spans="4:6" ht="12.75">
      <c r="D16" s="7">
        <v>11.59</v>
      </c>
      <c r="E16" s="4" t="s">
        <v>45</v>
      </c>
      <c r="F16" s="4" t="s">
        <v>0</v>
      </c>
    </row>
    <row r="17" spans="4:6" ht="12.75">
      <c r="D17" s="7">
        <v>2.75</v>
      </c>
      <c r="E17" s="4" t="s">
        <v>46</v>
      </c>
      <c r="F17" s="4" t="s">
        <v>0</v>
      </c>
    </row>
    <row r="18" spans="4:6" ht="12.75">
      <c r="D18" s="7">
        <v>3.07</v>
      </c>
      <c r="E18" s="4" t="s">
        <v>47</v>
      </c>
      <c r="F18" s="4" t="s">
        <v>0</v>
      </c>
    </row>
    <row r="19" spans="4:6" ht="12.75">
      <c r="D19" s="5">
        <v>61.2</v>
      </c>
      <c r="E19" s="1" t="s">
        <v>0</v>
      </c>
      <c r="F19" s="1" t="s">
        <v>48</v>
      </c>
    </row>
    <row r="20" spans="4:6" ht="12.75">
      <c r="D20" s="4" t="s">
        <v>0</v>
      </c>
      <c r="E20" s="4" t="s">
        <v>0</v>
      </c>
      <c r="F20" s="4" t="s">
        <v>0</v>
      </c>
    </row>
    <row r="21" spans="4:6" ht="12.75">
      <c r="D21" s="2" t="s">
        <v>0</v>
      </c>
      <c r="E21" s="2" t="s">
        <v>0</v>
      </c>
      <c r="F21" s="2" t="s">
        <v>49</v>
      </c>
    </row>
    <row r="22" spans="4:6" ht="12.75">
      <c r="D22" s="2" t="s">
        <v>0</v>
      </c>
      <c r="E22" s="2" t="s">
        <v>0</v>
      </c>
      <c r="F22" s="2" t="s">
        <v>41</v>
      </c>
    </row>
    <row r="23" spans="4:6" ht="12.75">
      <c r="D23" s="2" t="s">
        <v>0</v>
      </c>
      <c r="E23" s="2" t="s">
        <v>0</v>
      </c>
      <c r="F23" s="2" t="s">
        <v>43</v>
      </c>
    </row>
    <row r="24" spans="4:6" ht="12.75">
      <c r="D24" s="7">
        <v>3.44</v>
      </c>
      <c r="E24" s="4" t="s">
        <v>44</v>
      </c>
      <c r="F24" s="4" t="s">
        <v>0</v>
      </c>
    </row>
    <row r="25" spans="4:6" ht="12.75">
      <c r="D25" s="7">
        <v>1.79</v>
      </c>
      <c r="E25" s="4" t="s">
        <v>50</v>
      </c>
      <c r="F25" s="4" t="s">
        <v>0</v>
      </c>
    </row>
    <row r="26" spans="4:6" ht="12.75">
      <c r="D26" s="5">
        <v>5.23</v>
      </c>
      <c r="E26" s="1" t="s">
        <v>0</v>
      </c>
      <c r="F26" s="1" t="s">
        <v>51</v>
      </c>
    </row>
    <row r="27" spans="4:6" ht="12.75">
      <c r="D27" s="4" t="s">
        <v>0</v>
      </c>
      <c r="E27" s="4" t="s">
        <v>0</v>
      </c>
      <c r="F27" s="4" t="s">
        <v>0</v>
      </c>
    </row>
    <row r="28" spans="4:6" ht="12.75">
      <c r="D28" s="2" t="s">
        <v>0</v>
      </c>
      <c r="E28" s="2" t="s">
        <v>53</v>
      </c>
      <c r="F28" s="2" t="s">
        <v>52</v>
      </c>
    </row>
    <row r="29" spans="4:6" ht="12.75">
      <c r="D29" s="7">
        <v>0.3</v>
      </c>
      <c r="E29" s="4" t="s">
        <v>54</v>
      </c>
      <c r="F29" s="4" t="s">
        <v>0</v>
      </c>
    </row>
    <row r="30" spans="4:6" ht="12.75">
      <c r="D30" s="7">
        <v>0.84</v>
      </c>
      <c r="E30" s="4" t="s">
        <v>55</v>
      </c>
      <c r="F30" s="4" t="s">
        <v>0</v>
      </c>
    </row>
    <row r="31" spans="4:6" ht="12.75">
      <c r="D31" s="5">
        <v>1.14</v>
      </c>
      <c r="E31" s="1" t="s">
        <v>57</v>
      </c>
      <c r="F31" s="1" t="s">
        <v>56</v>
      </c>
    </row>
    <row r="32" spans="4:6" ht="12.75">
      <c r="D32" s="4" t="s">
        <v>0</v>
      </c>
      <c r="E32" s="4" t="s">
        <v>0</v>
      </c>
      <c r="F32" s="4" t="s">
        <v>0</v>
      </c>
    </row>
    <row r="33" spans="4:6" ht="12.75">
      <c r="D33" s="2" t="s">
        <v>0</v>
      </c>
      <c r="E33" s="2" t="s">
        <v>0</v>
      </c>
      <c r="F33" s="2" t="s">
        <v>58</v>
      </c>
    </row>
    <row r="34" spans="4:6" ht="12.75">
      <c r="D34" s="5">
        <v>0</v>
      </c>
      <c r="E34" s="1" t="s">
        <v>0</v>
      </c>
      <c r="F34" s="1" t="s">
        <v>9</v>
      </c>
    </row>
    <row r="35" spans="4:6" ht="12.75">
      <c r="D35" s="4" t="s">
        <v>0</v>
      </c>
      <c r="E35" s="4" t="s">
        <v>0</v>
      </c>
      <c r="F35" s="4" t="s">
        <v>0</v>
      </c>
    </row>
    <row r="36" spans="4:6" ht="12.75">
      <c r="D36" s="5">
        <v>67.57</v>
      </c>
      <c r="E36" s="1" t="s">
        <v>0</v>
      </c>
      <c r="F36" s="1" t="s">
        <v>59</v>
      </c>
    </row>
    <row r="37" spans="4:6" ht="12.75">
      <c r="D37" s="4" t="s">
        <v>0</v>
      </c>
      <c r="E37" s="4" t="s">
        <v>0</v>
      </c>
      <c r="F37" s="4" t="s">
        <v>0</v>
      </c>
    </row>
    <row r="38" spans="4:6" ht="12.75">
      <c r="D38" s="5">
        <v>456622.88</v>
      </c>
      <c r="E38" s="1" t="s">
        <v>0</v>
      </c>
      <c r="F38" s="1" t="s">
        <v>60</v>
      </c>
    </row>
    <row r="39" spans="4:6" ht="12.75">
      <c r="D39" s="5">
        <v>0.01</v>
      </c>
      <c r="E39" s="1" t="s">
        <v>0</v>
      </c>
      <c r="F39" s="1" t="s">
        <v>61</v>
      </c>
    </row>
    <row r="43" spans="5:8" ht="12.75">
      <c r="E43" s="6" t="s">
        <v>0</v>
      </c>
      <c r="F43" s="6" t="s">
        <v>35</v>
      </c>
      <c r="H43" s="6" t="s">
        <v>36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3:J103"/>
  <sheetViews>
    <sheetView zoomScalePageLayoutView="0" workbookViewId="0" topLeftCell="A76">
      <selection activeCell="D100" sqref="D100"/>
    </sheetView>
  </sheetViews>
  <sheetFormatPr defaultColWidth="9.140625" defaultRowHeight="12.75"/>
  <cols>
    <col min="4" max="4" width="12.00390625" style="0" bestFit="1" customWidth="1"/>
    <col min="5" max="5" width="37.00390625" style="0" bestFit="1" customWidth="1"/>
    <col min="6" max="6" width="57.00390625" style="0" bestFit="1" customWidth="1"/>
    <col min="9" max="9" width="22.00390625" style="0" bestFit="1" customWidth="1"/>
    <col min="10" max="10" width="12.00390625" style="0" bestFit="1" customWidth="1"/>
  </cols>
  <sheetData>
    <row r="3" spans="9:10" ht="12.75">
      <c r="I3" s="6" t="s">
        <v>27</v>
      </c>
      <c r="J3" s="6" t="s">
        <v>26</v>
      </c>
    </row>
    <row r="4" spans="9:10" ht="12.75">
      <c r="I4" s="6" t="s">
        <v>30</v>
      </c>
      <c r="J4" s="6" t="s">
        <v>29</v>
      </c>
    </row>
    <row r="5" spans="9:10" ht="12.75">
      <c r="I5" s="6" t="s">
        <v>129</v>
      </c>
      <c r="J5" s="6" t="s">
        <v>0</v>
      </c>
    </row>
    <row r="6" spans="9:10" ht="12.75">
      <c r="I6" s="6" t="s">
        <v>32</v>
      </c>
      <c r="J6" s="6" t="s">
        <v>31</v>
      </c>
    </row>
    <row r="7" spans="9:10" ht="12.75">
      <c r="I7" s="6" t="s">
        <v>34</v>
      </c>
      <c r="J7" s="6" t="s">
        <v>33</v>
      </c>
    </row>
    <row r="8" spans="4:6" ht="12.75">
      <c r="D8" s="1" t="s">
        <v>0</v>
      </c>
      <c r="E8" s="1" t="s">
        <v>0</v>
      </c>
      <c r="F8" s="1" t="s">
        <v>0</v>
      </c>
    </row>
    <row r="9" spans="4:6" ht="12.75">
      <c r="D9" s="1" t="s">
        <v>2</v>
      </c>
      <c r="E9" s="1" t="s">
        <v>38</v>
      </c>
      <c r="F9" s="1" t="s">
        <v>63</v>
      </c>
    </row>
    <row r="10" spans="4:6" ht="12.75">
      <c r="D10" s="1" t="s">
        <v>3</v>
      </c>
      <c r="E10" s="1" t="s">
        <v>0</v>
      </c>
      <c r="F10" s="1" t="s">
        <v>0</v>
      </c>
    </row>
    <row r="11" spans="4:6" ht="12.75">
      <c r="D11" s="2" t="s">
        <v>0</v>
      </c>
      <c r="E11" s="2" t="s">
        <v>0</v>
      </c>
      <c r="F11" s="2" t="s">
        <v>64</v>
      </c>
    </row>
    <row r="12" spans="4:6" ht="12.75">
      <c r="D12" s="7">
        <v>0.04278</v>
      </c>
      <c r="E12" s="4" t="s">
        <v>130</v>
      </c>
      <c r="F12" s="2"/>
    </row>
    <row r="13" spans="4:6" ht="12.75">
      <c r="D13" s="7">
        <v>2.9138699999999997</v>
      </c>
      <c r="E13" s="4" t="s">
        <v>131</v>
      </c>
      <c r="F13" s="2"/>
    </row>
    <row r="14" spans="4:6" ht="12.75">
      <c r="D14" s="7">
        <v>11.4818</v>
      </c>
      <c r="E14" s="4" t="s">
        <v>132</v>
      </c>
      <c r="F14" s="2"/>
    </row>
    <row r="15" spans="4:6" ht="12.75">
      <c r="D15" s="7">
        <v>5.77576</v>
      </c>
      <c r="E15" s="4" t="s">
        <v>133</v>
      </c>
      <c r="F15" s="2"/>
    </row>
    <row r="16" spans="4:6" ht="12.75">
      <c r="D16" s="7">
        <v>4.83633</v>
      </c>
      <c r="E16" s="4" t="s">
        <v>134</v>
      </c>
      <c r="F16" s="2"/>
    </row>
    <row r="17" spans="4:6" ht="12.75">
      <c r="D17" s="7">
        <v>2.23854</v>
      </c>
      <c r="E17" s="4" t="s">
        <v>135</v>
      </c>
      <c r="F17" s="2"/>
    </row>
    <row r="18" spans="4:6" ht="12.75">
      <c r="D18" s="7">
        <v>5.636520000000001</v>
      </c>
      <c r="E18" s="4" t="s">
        <v>136</v>
      </c>
      <c r="F18" s="2"/>
    </row>
    <row r="19" spans="4:6" ht="12.75">
      <c r="D19" s="7">
        <v>5.984520000000001</v>
      </c>
      <c r="E19" s="4" t="s">
        <v>137</v>
      </c>
      <c r="F19" s="2"/>
    </row>
    <row r="20" spans="4:6" ht="12.75">
      <c r="D20" s="7">
        <v>7.72412</v>
      </c>
      <c r="E20" s="4" t="s">
        <v>138</v>
      </c>
      <c r="F20" s="2"/>
    </row>
    <row r="21" spans="4:6" ht="12.75">
      <c r="D21" s="7">
        <v>6.2628</v>
      </c>
      <c r="E21" s="4" t="s">
        <v>139</v>
      </c>
      <c r="F21" s="2"/>
    </row>
    <row r="22" spans="4:6" ht="12.75">
      <c r="D22" s="5">
        <f>SUM(D12:D21)</f>
        <v>52.897040000000004</v>
      </c>
      <c r="E22" s="1" t="s">
        <v>0</v>
      </c>
      <c r="F22" s="1" t="s">
        <v>65</v>
      </c>
    </row>
    <row r="23" spans="4:6" ht="12.75">
      <c r="D23" s="4" t="s">
        <v>0</v>
      </c>
      <c r="E23" s="4" t="s">
        <v>0</v>
      </c>
      <c r="F23" s="4" t="s">
        <v>0</v>
      </c>
    </row>
    <row r="24" spans="4:6" ht="12.75">
      <c r="D24" s="2" t="s">
        <v>0</v>
      </c>
      <c r="E24" s="2" t="s">
        <v>0</v>
      </c>
      <c r="F24" s="2" t="s">
        <v>66</v>
      </c>
    </row>
    <row r="25" spans="4:6" ht="12.75">
      <c r="D25" s="5">
        <v>0</v>
      </c>
      <c r="E25" s="1" t="s">
        <v>0</v>
      </c>
      <c r="F25" s="1" t="s">
        <v>67</v>
      </c>
    </row>
    <row r="26" spans="4:6" ht="12.75">
      <c r="D26" s="4" t="s">
        <v>0</v>
      </c>
      <c r="E26" s="4" t="s">
        <v>0</v>
      </c>
      <c r="F26" s="4" t="s">
        <v>0</v>
      </c>
    </row>
    <row r="27" spans="4:6" ht="12.75">
      <c r="D27" s="2" t="s">
        <v>0</v>
      </c>
      <c r="E27" s="2" t="s">
        <v>0</v>
      </c>
      <c r="F27" s="2" t="s">
        <v>68</v>
      </c>
    </row>
    <row r="28" spans="4:6" ht="12.75">
      <c r="D28" s="2" t="s">
        <v>0</v>
      </c>
      <c r="E28" s="2" t="s">
        <v>0</v>
      </c>
      <c r="F28" s="2" t="s">
        <v>41</v>
      </c>
    </row>
    <row r="29" spans="4:6" ht="12.75">
      <c r="D29" s="2" t="s">
        <v>0</v>
      </c>
      <c r="E29" s="2" t="s">
        <v>0</v>
      </c>
      <c r="F29" s="2" t="s">
        <v>43</v>
      </c>
    </row>
    <row r="30" spans="4:6" ht="12.75">
      <c r="D30" s="5">
        <v>0</v>
      </c>
      <c r="E30" s="1" t="s">
        <v>0</v>
      </c>
      <c r="F30" s="1" t="s">
        <v>69</v>
      </c>
    </row>
    <row r="31" spans="4:6" ht="12.75">
      <c r="D31" s="4" t="s">
        <v>0</v>
      </c>
      <c r="E31" s="4" t="s">
        <v>0</v>
      </c>
      <c r="F31" s="4" t="s">
        <v>0</v>
      </c>
    </row>
    <row r="32" spans="4:6" ht="12.75">
      <c r="D32" s="2" t="s">
        <v>0</v>
      </c>
      <c r="E32" s="2" t="s">
        <v>0</v>
      </c>
      <c r="F32" s="2" t="s">
        <v>70</v>
      </c>
    </row>
    <row r="33" spans="4:6" ht="12.75">
      <c r="D33" s="2" t="s">
        <v>0</v>
      </c>
      <c r="E33" s="2" t="s">
        <v>0</v>
      </c>
      <c r="F33" s="2" t="s">
        <v>71</v>
      </c>
    </row>
    <row r="34" spans="4:6" ht="12.75">
      <c r="D34" s="2" t="s">
        <v>0</v>
      </c>
      <c r="E34" s="2" t="s">
        <v>0</v>
      </c>
      <c r="F34" s="2" t="s">
        <v>72</v>
      </c>
    </row>
    <row r="35" spans="4:6" ht="12.75">
      <c r="D35" s="2" t="s">
        <v>0</v>
      </c>
      <c r="E35" s="2" t="s">
        <v>0</v>
      </c>
      <c r="F35" s="2" t="s">
        <v>41</v>
      </c>
    </row>
    <row r="36" spans="4:6" ht="12.75">
      <c r="D36" s="2" t="s">
        <v>0</v>
      </c>
      <c r="E36" s="2" t="s">
        <v>0</v>
      </c>
      <c r="F36" s="2" t="s">
        <v>43</v>
      </c>
    </row>
    <row r="37" spans="4:6" ht="12.75">
      <c r="D37" s="7">
        <v>5.34</v>
      </c>
      <c r="E37" s="4" t="s">
        <v>73</v>
      </c>
      <c r="F37" s="4" t="s">
        <v>0</v>
      </c>
    </row>
    <row r="38" spans="4:6" ht="12.75">
      <c r="D38" s="7">
        <v>5.92</v>
      </c>
      <c r="E38" s="4" t="s">
        <v>74</v>
      </c>
      <c r="F38" s="4" t="s">
        <v>0</v>
      </c>
    </row>
    <row r="39" spans="4:6" ht="12.75">
      <c r="D39" s="5">
        <v>11.26</v>
      </c>
      <c r="E39" s="1" t="s">
        <v>0</v>
      </c>
      <c r="F39" s="1" t="s">
        <v>75</v>
      </c>
    </row>
    <row r="40" spans="4:6" ht="12.75">
      <c r="D40" s="4" t="s">
        <v>0</v>
      </c>
      <c r="E40" s="4" t="s">
        <v>0</v>
      </c>
      <c r="F40" s="4" t="s">
        <v>0</v>
      </c>
    </row>
    <row r="41" spans="4:6" ht="12.75">
      <c r="D41" s="2" t="s">
        <v>0</v>
      </c>
      <c r="E41" s="2" t="s">
        <v>0</v>
      </c>
      <c r="F41" s="2" t="s">
        <v>76</v>
      </c>
    </row>
    <row r="42" spans="4:6" ht="12.75">
      <c r="D42" s="2" t="s">
        <v>0</v>
      </c>
      <c r="E42" s="2" t="s">
        <v>0</v>
      </c>
      <c r="F42" s="2" t="s">
        <v>77</v>
      </c>
    </row>
    <row r="43" spans="4:6" ht="12.75">
      <c r="D43" s="7">
        <v>9.22</v>
      </c>
      <c r="E43" s="4" t="s">
        <v>78</v>
      </c>
      <c r="F43" s="4" t="s">
        <v>0</v>
      </c>
    </row>
    <row r="44" spans="4:6" ht="12.75">
      <c r="D44" s="7">
        <v>4.34</v>
      </c>
      <c r="E44" s="4" t="s">
        <v>79</v>
      </c>
      <c r="F44" s="4" t="s">
        <v>0</v>
      </c>
    </row>
    <row r="45" spans="4:6" ht="12.75">
      <c r="D45" s="7">
        <v>8.34</v>
      </c>
      <c r="E45" s="4" t="s">
        <v>80</v>
      </c>
      <c r="F45" s="4" t="s">
        <v>0</v>
      </c>
    </row>
    <row r="46" spans="4:6" ht="12.75">
      <c r="D46" s="7">
        <v>4.64</v>
      </c>
      <c r="E46" s="4" t="s">
        <v>81</v>
      </c>
      <c r="F46" s="4" t="s">
        <v>0</v>
      </c>
    </row>
    <row r="47" spans="4:6" ht="12.75">
      <c r="D47" s="7">
        <v>5.09</v>
      </c>
      <c r="E47" s="4" t="s">
        <v>82</v>
      </c>
      <c r="F47" s="4" t="s">
        <v>0</v>
      </c>
    </row>
    <row r="48" spans="4:6" ht="12.75">
      <c r="D48" s="7">
        <v>9.96</v>
      </c>
      <c r="E48" s="4" t="s">
        <v>83</v>
      </c>
      <c r="F48" s="4" t="s">
        <v>0</v>
      </c>
    </row>
    <row r="49" spans="4:6" ht="12.75">
      <c r="D49" s="7">
        <v>19.56</v>
      </c>
      <c r="E49" s="4" t="s">
        <v>84</v>
      </c>
      <c r="F49" s="4" t="s">
        <v>0</v>
      </c>
    </row>
    <row r="50" spans="4:6" ht="12.75">
      <c r="D50" s="7">
        <v>11.84</v>
      </c>
      <c r="E50" s="4" t="s">
        <v>85</v>
      </c>
      <c r="F50" s="4" t="s">
        <v>0</v>
      </c>
    </row>
    <row r="51" spans="4:6" ht="12.75">
      <c r="D51" s="7">
        <v>0.65</v>
      </c>
      <c r="E51" s="4" t="s">
        <v>86</v>
      </c>
      <c r="F51" s="4" t="s">
        <v>0</v>
      </c>
    </row>
    <row r="52" spans="4:6" ht="12.75">
      <c r="D52" s="7">
        <v>5.98</v>
      </c>
      <c r="E52" s="4" t="s">
        <v>87</v>
      </c>
      <c r="F52" s="4" t="s">
        <v>0</v>
      </c>
    </row>
    <row r="53" spans="4:6" ht="12.75">
      <c r="D53" s="7">
        <v>0.08</v>
      </c>
      <c r="E53" s="4" t="s">
        <v>88</v>
      </c>
      <c r="F53" s="4" t="s">
        <v>0</v>
      </c>
    </row>
    <row r="54" spans="4:6" ht="12.75">
      <c r="D54" s="2" t="s">
        <v>0</v>
      </c>
      <c r="E54" s="2" t="s">
        <v>0</v>
      </c>
      <c r="F54" s="2" t="s">
        <v>89</v>
      </c>
    </row>
    <row r="55" spans="4:6" ht="12.75">
      <c r="D55" s="2" t="s">
        <v>0</v>
      </c>
      <c r="E55" s="2" t="s">
        <v>0</v>
      </c>
      <c r="F55" s="2" t="s">
        <v>41</v>
      </c>
    </row>
    <row r="56" spans="4:6" ht="12.75">
      <c r="D56" s="2" t="s">
        <v>0</v>
      </c>
      <c r="E56" s="2" t="s">
        <v>0</v>
      </c>
      <c r="F56" s="2" t="s">
        <v>43</v>
      </c>
    </row>
    <row r="57" spans="4:6" ht="12.75">
      <c r="D57" s="7">
        <v>2.65</v>
      </c>
      <c r="E57" s="4" t="s">
        <v>90</v>
      </c>
      <c r="F57" s="4" t="s">
        <v>0</v>
      </c>
    </row>
    <row r="58" spans="4:6" ht="12.75">
      <c r="D58" s="7">
        <v>0.59</v>
      </c>
      <c r="E58" s="4" t="s">
        <v>91</v>
      </c>
      <c r="F58" s="4" t="s">
        <v>0</v>
      </c>
    </row>
    <row r="59" spans="4:6" ht="12.75">
      <c r="D59" s="7">
        <v>3.56</v>
      </c>
      <c r="E59" s="4" t="s">
        <v>92</v>
      </c>
      <c r="F59" s="4" t="s">
        <v>0</v>
      </c>
    </row>
    <row r="60" spans="4:6" ht="12.75">
      <c r="D60" s="7">
        <v>2.86</v>
      </c>
      <c r="E60" s="4" t="s">
        <v>93</v>
      </c>
      <c r="F60" s="4" t="s">
        <v>0</v>
      </c>
    </row>
    <row r="61" spans="4:6" ht="12.75">
      <c r="D61" s="7">
        <v>0.15</v>
      </c>
      <c r="E61" s="4" t="s">
        <v>94</v>
      </c>
      <c r="F61" s="4" t="s">
        <v>0</v>
      </c>
    </row>
    <row r="62" spans="4:6" ht="12.75">
      <c r="D62" s="7">
        <v>0.26</v>
      </c>
      <c r="E62" s="4" t="s">
        <v>95</v>
      </c>
      <c r="F62" s="4" t="s">
        <v>0</v>
      </c>
    </row>
    <row r="63" spans="4:6" ht="12.75">
      <c r="D63" s="7">
        <v>0.3</v>
      </c>
      <c r="E63" s="4" t="s">
        <v>96</v>
      </c>
      <c r="F63" s="4" t="s">
        <v>0</v>
      </c>
    </row>
    <row r="64" spans="4:6" ht="12.75">
      <c r="D64" s="7">
        <v>2.59</v>
      </c>
      <c r="E64" s="4" t="s">
        <v>97</v>
      </c>
      <c r="F64" s="4" t="s">
        <v>0</v>
      </c>
    </row>
    <row r="65" spans="4:6" ht="12.75">
      <c r="D65" s="7">
        <v>0.64</v>
      </c>
      <c r="E65" s="4" t="s">
        <v>98</v>
      </c>
      <c r="F65" s="4" t="s">
        <v>0</v>
      </c>
    </row>
    <row r="66" spans="4:6" ht="12.75">
      <c r="D66" s="7">
        <v>1.32</v>
      </c>
      <c r="E66" s="4" t="s">
        <v>99</v>
      </c>
      <c r="F66" s="4" t="s">
        <v>0</v>
      </c>
    </row>
    <row r="67" spans="4:6" ht="12.75">
      <c r="D67" s="7">
        <v>1.17</v>
      </c>
      <c r="E67" s="4" t="s">
        <v>100</v>
      </c>
      <c r="F67" s="4" t="s">
        <v>0</v>
      </c>
    </row>
    <row r="68" spans="4:6" ht="12.75">
      <c r="D68" s="7">
        <v>6.61</v>
      </c>
      <c r="E68" s="4" t="s">
        <v>101</v>
      </c>
      <c r="F68" s="4" t="s">
        <v>0</v>
      </c>
    </row>
    <row r="69" spans="4:6" ht="12.75">
      <c r="D69" s="7">
        <v>0.18</v>
      </c>
      <c r="E69" s="4" t="s">
        <v>102</v>
      </c>
      <c r="F69" s="4" t="s">
        <v>0</v>
      </c>
    </row>
    <row r="70" spans="4:6" ht="12.75">
      <c r="D70" s="7">
        <v>3.23</v>
      </c>
      <c r="E70" s="4" t="s">
        <v>103</v>
      </c>
      <c r="F70" s="4" t="s">
        <v>0</v>
      </c>
    </row>
    <row r="71" spans="4:6" ht="12.75">
      <c r="D71" s="7">
        <v>1.23</v>
      </c>
      <c r="E71" s="4" t="s">
        <v>104</v>
      </c>
      <c r="F71" s="4" t="s">
        <v>0</v>
      </c>
    </row>
    <row r="72" spans="4:6" ht="12.75">
      <c r="D72" s="7">
        <v>0.3</v>
      </c>
      <c r="E72" s="4" t="s">
        <v>105</v>
      </c>
      <c r="F72" s="4" t="s">
        <v>0</v>
      </c>
    </row>
    <row r="73" spans="4:6" ht="12.75">
      <c r="D73" s="7">
        <v>3.4</v>
      </c>
      <c r="E73" s="4" t="s">
        <v>106</v>
      </c>
      <c r="F73" s="4" t="s">
        <v>0</v>
      </c>
    </row>
    <row r="74" spans="4:6" ht="12.75">
      <c r="D74" s="7">
        <v>5.12</v>
      </c>
      <c r="E74" s="4" t="s">
        <v>107</v>
      </c>
      <c r="F74" s="4" t="s">
        <v>0</v>
      </c>
    </row>
    <row r="75" spans="4:6" ht="12.75">
      <c r="D75" s="7">
        <v>1</v>
      </c>
      <c r="E75" s="4" t="s">
        <v>108</v>
      </c>
      <c r="F75" s="4" t="s">
        <v>0</v>
      </c>
    </row>
    <row r="76" spans="4:6" ht="12.75">
      <c r="D76" s="7">
        <v>3.39</v>
      </c>
      <c r="E76" s="4" t="s">
        <v>109</v>
      </c>
      <c r="F76" s="4" t="s">
        <v>0</v>
      </c>
    </row>
    <row r="77" spans="4:6" ht="12.75">
      <c r="D77" s="7">
        <v>1.78</v>
      </c>
      <c r="E77" s="4" t="s">
        <v>110</v>
      </c>
      <c r="F77" s="4" t="s">
        <v>0</v>
      </c>
    </row>
    <row r="78" spans="4:6" ht="12.75">
      <c r="D78" s="7">
        <v>1.5</v>
      </c>
      <c r="E78" s="4" t="s">
        <v>111</v>
      </c>
      <c r="F78" s="4" t="s">
        <v>0</v>
      </c>
    </row>
    <row r="79" spans="4:6" ht="12.75">
      <c r="D79" s="7">
        <v>1.67</v>
      </c>
      <c r="E79" s="4" t="s">
        <v>112</v>
      </c>
      <c r="F79" s="4" t="s">
        <v>0</v>
      </c>
    </row>
    <row r="80" spans="4:6" ht="12.75">
      <c r="D80" s="7">
        <v>2.84</v>
      </c>
      <c r="E80" s="4" t="s">
        <v>113</v>
      </c>
      <c r="F80" s="4" t="s">
        <v>0</v>
      </c>
    </row>
    <row r="81" spans="4:6" ht="12.75">
      <c r="D81" s="7">
        <v>1.84</v>
      </c>
      <c r="E81" s="4" t="s">
        <v>114</v>
      </c>
      <c r="F81" s="4" t="s">
        <v>0</v>
      </c>
    </row>
    <row r="82" spans="4:6" ht="12.75">
      <c r="D82" s="7">
        <v>3.9</v>
      </c>
      <c r="E82" s="4" t="s">
        <v>115</v>
      </c>
      <c r="F82" s="4" t="s">
        <v>0</v>
      </c>
    </row>
    <row r="83" spans="4:6" ht="12.75">
      <c r="D83" s="7">
        <v>0.61</v>
      </c>
      <c r="E83" s="4" t="s">
        <v>116</v>
      </c>
      <c r="F83" s="4" t="s">
        <v>0</v>
      </c>
    </row>
    <row r="84" spans="4:6" ht="12.75">
      <c r="D84" s="7">
        <v>1.07</v>
      </c>
      <c r="E84" s="4" t="s">
        <v>117</v>
      </c>
      <c r="F84" s="4" t="s">
        <v>0</v>
      </c>
    </row>
    <row r="85" spans="4:6" ht="12.75">
      <c r="D85" s="7">
        <v>5.04</v>
      </c>
      <c r="E85" s="4" t="s">
        <v>118</v>
      </c>
      <c r="F85" s="4" t="s">
        <v>0</v>
      </c>
    </row>
    <row r="86" spans="4:6" ht="12.75">
      <c r="D86" s="7">
        <v>3.1</v>
      </c>
      <c r="E86" s="4" t="s">
        <v>119</v>
      </c>
      <c r="F86" s="4" t="s">
        <v>0</v>
      </c>
    </row>
    <row r="87" spans="4:6" ht="12.75">
      <c r="D87" s="7">
        <v>4.15</v>
      </c>
      <c r="E87" s="4" t="s">
        <v>120</v>
      </c>
      <c r="F87" s="4" t="s">
        <v>0</v>
      </c>
    </row>
    <row r="88" spans="4:6" ht="12.75">
      <c r="D88" s="7">
        <v>2.87</v>
      </c>
      <c r="E88" s="4" t="s">
        <v>121</v>
      </c>
      <c r="F88" s="4" t="s">
        <v>0</v>
      </c>
    </row>
    <row r="89" spans="4:6" ht="12.75">
      <c r="D89" s="5">
        <v>150.62</v>
      </c>
      <c r="E89" s="1" t="s">
        <v>0</v>
      </c>
      <c r="F89" s="1" t="s">
        <v>122</v>
      </c>
    </row>
    <row r="90" spans="4:6" ht="12.75">
      <c r="D90" s="4" t="s">
        <v>0</v>
      </c>
      <c r="E90" s="4" t="s">
        <v>0</v>
      </c>
      <c r="F90" s="4" t="s">
        <v>0</v>
      </c>
    </row>
    <row r="91" spans="4:6" ht="12.75">
      <c r="D91" s="5">
        <v>-82.59</v>
      </c>
      <c r="E91" s="1" t="s">
        <v>0</v>
      </c>
      <c r="F91" s="1" t="s">
        <v>123</v>
      </c>
    </row>
    <row r="92" spans="4:6" ht="12.75">
      <c r="D92" s="4" t="s">
        <v>0</v>
      </c>
      <c r="E92" s="4" t="s">
        <v>0</v>
      </c>
      <c r="F92" s="4" t="s">
        <v>0</v>
      </c>
    </row>
    <row r="93" spans="4:6" ht="12.75">
      <c r="D93" s="2" t="s">
        <v>0</v>
      </c>
      <c r="E93" s="2" t="s">
        <v>0</v>
      </c>
      <c r="F93" s="2" t="s">
        <v>124</v>
      </c>
    </row>
    <row r="94" spans="4:6" ht="12.75">
      <c r="D94" s="2" t="s">
        <v>0</v>
      </c>
      <c r="E94" s="2" t="s">
        <v>0</v>
      </c>
      <c r="F94" s="2" t="s">
        <v>125</v>
      </c>
    </row>
    <row r="95" spans="4:6" ht="12.75">
      <c r="D95" s="4" t="s">
        <v>0</v>
      </c>
      <c r="E95" s="4" t="s">
        <v>0</v>
      </c>
      <c r="F95" s="4" t="s">
        <v>0</v>
      </c>
    </row>
    <row r="96" spans="4:6" ht="12.75">
      <c r="D96" s="5">
        <f>79.29+52.9</f>
        <v>132.19</v>
      </c>
      <c r="E96" s="1" t="s">
        <v>0</v>
      </c>
      <c r="F96" s="1" t="s">
        <v>126</v>
      </c>
    </row>
    <row r="97" spans="4:6" ht="12.75">
      <c r="D97" s="4" t="s">
        <v>0</v>
      </c>
      <c r="E97" s="4" t="s">
        <v>0</v>
      </c>
      <c r="F97" s="4" t="s">
        <v>0</v>
      </c>
    </row>
    <row r="98" spans="4:6" ht="12.75">
      <c r="D98" s="5">
        <v>456622.88</v>
      </c>
      <c r="E98" s="1" t="s">
        <v>0</v>
      </c>
      <c r="F98" s="1" t="s">
        <v>127</v>
      </c>
    </row>
    <row r="99" spans="4:6" ht="12.75">
      <c r="D99" s="5">
        <f>+D96/D98*100</f>
        <v>0.02894949109865016</v>
      </c>
      <c r="E99" s="1" t="s">
        <v>0</v>
      </c>
      <c r="F99" s="1" t="s">
        <v>128</v>
      </c>
    </row>
    <row r="103" spans="5:8" ht="12.75">
      <c r="E103" s="6" t="s">
        <v>0</v>
      </c>
      <c r="F103" s="6" t="s">
        <v>35</v>
      </c>
      <c r="H103" s="6" t="s">
        <v>36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kg147</cp:lastModifiedBy>
  <dcterms:created xsi:type="dcterms:W3CDTF">2014-08-17T11:16:02Z</dcterms:created>
  <dcterms:modified xsi:type="dcterms:W3CDTF">2014-08-17T11:16:06Z</dcterms:modified>
  <cp:category/>
  <cp:version/>
  <cp:contentType/>
  <cp:contentStatus/>
</cp:coreProperties>
</file>